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Z:\Sektion KN\Organisation\Formulare\"/>
    </mc:Choice>
  </mc:AlternateContent>
  <xr:revisionPtr revIDLastSave="0" documentId="8_{30040586-2D26-4A39-8DC5-3C27A727DE9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Voreinstellungen" sheetId="4" state="hidden" r:id="rId1"/>
    <sheet name="Formular_akt" sheetId="3" r:id="rId2"/>
  </sheets>
  <definedNames>
    <definedName name="Bereich">Voreinstellungen!$A$1:$A$10</definedName>
    <definedName name="Entschädigung">Voreinstellungen!$E$2:$E$7</definedName>
    <definedName name="Zone">Voreinstellungen!$C$2:$C$7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E20" i="3"/>
  <c r="E13" i="3"/>
  <c r="E15" i="3"/>
  <c r="E26" i="3"/>
  <c r="D36" i="3"/>
  <c r="E36" i="3" s="1"/>
  <c r="E34" i="3"/>
  <c r="E33" i="3"/>
  <c r="E12" i="3"/>
  <c r="E22" i="3"/>
  <c r="E31" i="3"/>
  <c r="E30" i="3"/>
  <c r="E37" i="3" l="1"/>
  <c r="E23" i="3"/>
  <c r="E25" i="3"/>
  <c r="E16" i="3" l="1"/>
  <c r="E27" i="3" s="1"/>
  <c r="E39" i="3" s="1"/>
</calcChain>
</file>

<file path=xl/sharedStrings.xml><?xml version="1.0" encoding="utf-8"?>
<sst xmlns="http://schemas.openxmlformats.org/spreadsheetml/2006/main" count="101" uniqueCount="100">
  <si>
    <t>1.2. ÖPNV</t>
  </si>
  <si>
    <t>Anzahl der Nächte</t>
  </si>
  <si>
    <t>2. Übernachtung</t>
  </si>
  <si>
    <t>3. Sonstige Kosten</t>
  </si>
  <si>
    <t>Auszahlungsbetrag</t>
  </si>
  <si>
    <t>automatische Berechnung</t>
  </si>
  <si>
    <t>Klimaschutz – Daten zur Emissionsbilanzierung</t>
  </si>
  <si>
    <t>Mobilität vor Ort</t>
  </si>
  <si>
    <t>Camping</t>
  </si>
  <si>
    <t>DAV-Hütte</t>
  </si>
  <si>
    <t>Hotel Mittelklasse</t>
  </si>
  <si>
    <t>Van / Transporter</t>
  </si>
  <si>
    <t>Name Kontoinhaber*in</t>
  </si>
  <si>
    <t>Anzahl der Tourentage ohne BSB-Lizenz</t>
  </si>
  <si>
    <t>Anzahl der Tourentage mit BSB-Lizenz</t>
  </si>
  <si>
    <t>1. Fahrtkosten</t>
  </si>
  <si>
    <t>Eintragung Tourenleiter*in</t>
  </si>
  <si>
    <t>Mit der Einreichung der Abrechnung wird die sachliche und rechnerische Richtigkeit bestätigt.</t>
  </si>
  <si>
    <t xml:space="preserve">Anmerkungen: </t>
  </si>
  <si>
    <t>Name, Vorname</t>
  </si>
  <si>
    <t>Übernachtungskosten insgesamt</t>
  </si>
  <si>
    <t>Fahrrad / zu Fuß:            Personen-Kilometer</t>
  </si>
  <si>
    <t>Fernverkehr / Zug:          Personen-Kilometer</t>
  </si>
  <si>
    <t>Biwak</t>
  </si>
  <si>
    <t>Nicht-DAV-Hütte</t>
  </si>
  <si>
    <t>Hotel einfach</t>
  </si>
  <si>
    <t>Familiengruppe</t>
  </si>
  <si>
    <t>Ortsgruppe Konstanz</t>
  </si>
  <si>
    <t>Ortsgruppe Radolfzell</t>
  </si>
  <si>
    <t>Senioren</t>
  </si>
  <si>
    <t>Inklusion</t>
  </si>
  <si>
    <t xml:space="preserve"> - Tour -</t>
  </si>
  <si>
    <t xml:space="preserve"> - Gruppen -</t>
  </si>
  <si>
    <t xml:space="preserve"> - Sonstiges -</t>
  </si>
  <si>
    <t xml:space="preserve"> - Ausbildung -</t>
  </si>
  <si>
    <t>Voreinstellung</t>
  </si>
  <si>
    <t>1.1. PKW (Grundlage der Berechnung min. 3 Personen im PKW)</t>
  </si>
  <si>
    <t>Passwort zum Blatt entsperren: entsperren</t>
  </si>
  <si>
    <t>Ja / Nein</t>
  </si>
  <si>
    <t>JA</t>
  </si>
  <si>
    <t>NEIN</t>
  </si>
  <si>
    <t>JDAV</t>
  </si>
  <si>
    <t>Tour</t>
  </si>
  <si>
    <t>Ausbildung</t>
  </si>
  <si>
    <t>ÖPNV-Tour</t>
  </si>
  <si>
    <r>
      <rPr>
        <b/>
        <sz val="10.5"/>
        <color theme="1"/>
        <rFont val="Tahoma"/>
        <family val="2"/>
      </rPr>
      <t xml:space="preserve">Tourenleiter*in    </t>
    </r>
    <r>
      <rPr>
        <i/>
        <sz val="10.5"/>
        <color theme="1"/>
        <rFont val="Tahoma"/>
        <family val="2"/>
      </rPr>
      <t>(Vorname Name)</t>
    </r>
  </si>
  <si>
    <r>
      <t xml:space="preserve">Bereich auswählen  </t>
    </r>
    <r>
      <rPr>
        <i/>
        <sz val="10.5"/>
        <color theme="1"/>
        <rFont val="Tahoma"/>
        <family val="2"/>
      </rPr>
      <t>(Tour, Ausbildung, Gruppe, etc.)</t>
    </r>
  </si>
  <si>
    <r>
      <t xml:space="preserve">Kosten </t>
    </r>
    <r>
      <rPr>
        <i/>
        <sz val="10.5"/>
        <color theme="1"/>
        <rFont val="Tahoma"/>
        <family val="2"/>
      </rPr>
      <t>(gem. Beleg)</t>
    </r>
  </si>
  <si>
    <r>
      <t>Fahrtkosten insgesamt (</t>
    </r>
    <r>
      <rPr>
        <b/>
        <i/>
        <sz val="10.5"/>
        <color theme="1"/>
        <rFont val="Tahoma"/>
        <family val="2"/>
      </rPr>
      <t>max. 170,- €</t>
    </r>
    <r>
      <rPr>
        <b/>
        <sz val="10.5"/>
        <color theme="1"/>
        <rFont val="Tahoma"/>
        <family val="2"/>
      </rPr>
      <t>)</t>
    </r>
  </si>
  <si>
    <r>
      <t>Kosten je Nacht (</t>
    </r>
    <r>
      <rPr>
        <i/>
        <sz val="10.5"/>
        <color theme="1"/>
        <rFont val="Tahoma"/>
        <family val="2"/>
      </rPr>
      <t>max. 100,- €</t>
    </r>
    <r>
      <rPr>
        <sz val="10.5"/>
        <color theme="1"/>
        <rFont val="Tahoma"/>
        <family val="2"/>
      </rPr>
      <t>)</t>
    </r>
  </si>
  <si>
    <r>
      <t xml:space="preserve">2.2. auswärtige Verpflegung </t>
    </r>
    <r>
      <rPr>
        <i/>
        <sz val="10.5"/>
        <color theme="1"/>
        <rFont val="Tahoma"/>
        <family val="2"/>
      </rPr>
      <t>(gem. Beleg)</t>
    </r>
  </si>
  <si>
    <r>
      <t xml:space="preserve">2.3. Selbstversorgung </t>
    </r>
    <r>
      <rPr>
        <i/>
        <sz val="10.5"/>
        <color theme="1"/>
        <rFont val="Tahoma"/>
        <family val="2"/>
      </rPr>
      <t>(Anzahl der Nächte)</t>
    </r>
  </si>
  <si>
    <r>
      <t>Seilbahn, Lift o.ä. (</t>
    </r>
    <r>
      <rPr>
        <i/>
        <sz val="10.5"/>
        <color theme="1"/>
        <rFont val="Tahoma"/>
        <family val="2"/>
      </rPr>
      <t>gem. Beleg</t>
    </r>
    <r>
      <rPr>
        <sz val="10.5"/>
        <color theme="1"/>
        <rFont val="Tahoma"/>
        <family val="2"/>
      </rPr>
      <t>)</t>
    </r>
  </si>
  <si>
    <r>
      <t xml:space="preserve">Sonstiges </t>
    </r>
    <r>
      <rPr>
        <i/>
        <sz val="10.5"/>
        <color theme="1"/>
        <rFont val="Tahoma"/>
        <family val="2"/>
      </rPr>
      <t>(gem. Beleg)</t>
    </r>
  </si>
  <si>
    <r>
      <t>BIC (</t>
    </r>
    <r>
      <rPr>
        <i/>
        <sz val="10.5"/>
        <color theme="1"/>
        <rFont val="Tahoma"/>
        <family val="2"/>
      </rPr>
      <t>bei Auslands-Bank</t>
    </r>
    <r>
      <rPr>
        <sz val="10.5"/>
        <color theme="1"/>
        <rFont val="Tahoma"/>
        <family val="2"/>
      </rPr>
      <t>)</t>
    </r>
  </si>
  <si>
    <t>Kostenerstattung</t>
  </si>
  <si>
    <t>Aufwandsentschädigung</t>
  </si>
  <si>
    <t>Teilnehmer*innen Veranstaltungen</t>
  </si>
  <si>
    <r>
      <t xml:space="preserve">Dauer der Ausbildung bis 4 Std </t>
    </r>
    <r>
      <rPr>
        <i/>
        <sz val="10.5"/>
        <color theme="1"/>
        <rFont val="Tahoma"/>
        <family val="2"/>
      </rPr>
      <t>(Anzahl d. Tage</t>
    </r>
    <r>
      <rPr>
        <sz val="10.5"/>
        <color theme="1"/>
        <rFont val="Tahoma"/>
        <family val="2"/>
      </rPr>
      <t>)</t>
    </r>
  </si>
  <si>
    <r>
      <t xml:space="preserve">Dauer der Ausbildung über 4 Std </t>
    </r>
    <r>
      <rPr>
        <i/>
        <sz val="10.5"/>
        <color theme="1"/>
        <rFont val="Tahoma"/>
        <family val="2"/>
      </rPr>
      <t>(Anzahl d. Tage)</t>
    </r>
  </si>
  <si>
    <t>Mitfahrer*innen</t>
  </si>
  <si>
    <t>Mitglied Sektion KN</t>
  </si>
  <si>
    <t>Anzahl km (0,40 €/km dividiert durch 3)</t>
  </si>
  <si>
    <r>
      <t xml:space="preserve">2.1. mit Halbpension oder nur mit Frühstück (dann Abendessen unter 2.2 eintragen) </t>
    </r>
    <r>
      <rPr>
        <i/>
        <sz val="10.5"/>
        <color theme="1"/>
        <rFont val="Tahoma"/>
        <family val="2"/>
      </rPr>
      <t>(jeweils mit Beleg)</t>
    </r>
  </si>
  <si>
    <t>Tour / Ausbildung war mit ÖPNV-Anreise ausgeschrieben?</t>
  </si>
  <si>
    <t>Mobilitätsdaten, auszufüllen bei jeder Veranstaltung</t>
  </si>
  <si>
    <r>
      <t>(</t>
    </r>
    <r>
      <rPr>
        <i/>
        <sz val="10"/>
        <color theme="1"/>
        <rFont val="Tahoma"/>
        <family val="2"/>
      </rPr>
      <t>alle Angaben Mobilität zzgl. Angaben dieser Rubrik</t>
    </r>
    <r>
      <rPr>
        <sz val="10"/>
        <color theme="1"/>
        <rFont val="Tahoma"/>
        <family val="2"/>
      </rPr>
      <t>)</t>
    </r>
  </si>
  <si>
    <t>Gesamtkilometer für alle Personen je Kategorie bei Hin- und Rückfahrt</t>
  </si>
  <si>
    <t>Gesamtkilometer für alle Fahrzeuge je Kategorie bei Hin- und Rückfahrt</t>
  </si>
  <si>
    <t>Gesamtzahl aller Personen, die in allen Fahrzeugen mitgefahren sind (ohne Fahrer*in)</t>
  </si>
  <si>
    <t>Abrechnung Tour oder Ausbildung</t>
  </si>
  <si>
    <r>
      <t xml:space="preserve">Termin                  </t>
    </r>
    <r>
      <rPr>
        <i/>
        <sz val="10.5"/>
        <color theme="1"/>
        <rFont val="Tahoma"/>
        <family val="2"/>
      </rPr>
      <t>(von - bis)</t>
    </r>
  </si>
  <si>
    <r>
      <rPr>
        <b/>
        <sz val="10.5"/>
        <color theme="1"/>
        <rFont val="Tahoma"/>
        <family val="2"/>
      </rPr>
      <t>Tour</t>
    </r>
    <r>
      <rPr>
        <sz val="10.5"/>
        <color theme="1"/>
        <rFont val="Tahoma"/>
        <family val="2"/>
      </rPr>
      <t xml:space="preserve">                     (</t>
    </r>
    <r>
      <rPr>
        <i/>
        <sz val="10.5"/>
        <color theme="1"/>
        <rFont val="Tahoma"/>
        <family val="2"/>
      </rPr>
      <t>Name wie in der Ausschreibung)</t>
    </r>
  </si>
  <si>
    <r>
      <t>Ziel                       (</t>
    </r>
    <r>
      <rPr>
        <i/>
        <sz val="10.5"/>
        <color theme="1"/>
        <rFont val="Tahoma"/>
        <family val="2"/>
      </rPr>
      <t>Ort, Land)</t>
    </r>
  </si>
  <si>
    <t>Anzahl servierter Mahlzeiten gesamt</t>
  </si>
  <si>
    <t>Gondel:               Anzahl der Fahrten gesamt</t>
  </si>
  <si>
    <t>Kostenerstattung gesamt</t>
  </si>
  <si>
    <t>Aufwandsentschädigung gesamt</t>
  </si>
  <si>
    <t>Eintragung Geschäftsstelle</t>
  </si>
  <si>
    <t>1) Die Abrechnungsrichtlinien und die Beträge aus „Zahlungen an Ehrenamtliche“ in der jeweils gültigen Fassung sind Grundlage für die Bearbeitung</t>
  </si>
  <si>
    <t>2) Teilnehmer*innenliste und Klimaschutzangaben sind immer auszufüllen</t>
  </si>
  <si>
    <t>3) Die Freibetrags-Bescheinigung für das laufende Jahr ist spätestens mit der ersten Abrechnung einzureichen</t>
  </si>
  <si>
    <r>
      <t xml:space="preserve">Übernachtung vor Ort
</t>
    </r>
    <r>
      <rPr>
        <i/>
        <sz val="10.5"/>
        <color theme="1"/>
        <rFont val="Tahoma"/>
        <family val="2"/>
      </rPr>
      <t xml:space="preserve">                                     (Anzahl der Nächte je Kategorie, 
                                        Mehrfachnennungen möglich)</t>
    </r>
  </si>
  <si>
    <t>Daten zu Unterkunft und Verpflegung, bei Mehrtages-Veranstaltungen auszufüllen</t>
  </si>
  <si>
    <t xml:space="preserve">        ÖPNV:                           Personen-Kilometer</t>
  </si>
  <si>
    <t>ÖPNV:                           Personen-Kilometer</t>
  </si>
  <si>
    <t>Korrekturen</t>
  </si>
  <si>
    <r>
      <t xml:space="preserve">Verpflegung vor Ort 
</t>
    </r>
    <r>
      <rPr>
        <i/>
        <sz val="10.5"/>
        <color theme="1"/>
        <rFont val="Tahoma"/>
        <family val="2"/>
      </rPr>
      <t xml:space="preserve">        (Frühstück, Mittagessen, Abendessen aller Personen)</t>
    </r>
  </si>
  <si>
    <r>
      <t xml:space="preserve">Absage </t>
    </r>
    <r>
      <rPr>
        <sz val="9"/>
        <color theme="1"/>
        <rFont val="Tahoma"/>
        <family val="2"/>
      </rPr>
      <t>nach Anmeldeschluss</t>
    </r>
  </si>
  <si>
    <r>
      <t xml:space="preserve">Mitglied andere DAV-Sektion / Verband </t>
    </r>
    <r>
      <rPr>
        <sz val="9"/>
        <color theme="1"/>
        <rFont val="Tahoma"/>
        <family val="2"/>
      </rPr>
      <t>(ÖAV, SAC)</t>
    </r>
  </si>
  <si>
    <r>
      <t>Parkgebühr, Maut o.ä. (</t>
    </r>
    <r>
      <rPr>
        <i/>
        <sz val="10.5"/>
        <color theme="1"/>
        <rFont val="Tahoma"/>
        <family val="2"/>
      </rPr>
      <t>gem. Beleg, dividiert durch 3)</t>
    </r>
  </si>
  <si>
    <t>CHF</t>
  </si>
  <si>
    <t>€</t>
  </si>
  <si>
    <t>Benzin / Diesel</t>
  </si>
  <si>
    <t>Elektro</t>
  </si>
  <si>
    <t>Hybrid</t>
  </si>
  <si>
    <r>
      <t xml:space="preserve">Bankverbindung                                            </t>
    </r>
    <r>
      <rPr>
        <sz val="10.5"/>
        <color theme="1"/>
        <rFont val="Tahoma"/>
        <family val="2"/>
      </rPr>
      <t xml:space="preserve">  IBAN</t>
    </r>
  </si>
  <si>
    <r>
      <t>Veranstaltungsdauer</t>
    </r>
    <r>
      <rPr>
        <sz val="10.5"/>
        <color theme="1"/>
        <rFont val="Tahoma"/>
        <family val="2"/>
      </rPr>
      <t xml:space="preserve"> - für Zuschuss BSB (in Stunden, nur Bergsportzeit)</t>
    </r>
  </si>
  <si>
    <r>
      <t xml:space="preserve">Kontierung (Buchhaltung)     </t>
    </r>
    <r>
      <rPr>
        <sz val="9"/>
        <color theme="1"/>
        <rFont val="Tahoma"/>
        <family val="2"/>
      </rPr>
      <t xml:space="preserve">Sachkonto:                            Ktr:                            Kst: </t>
    </r>
  </si>
  <si>
    <r>
      <t xml:space="preserve">wird von GS ausgefüllt                               </t>
    </r>
    <r>
      <rPr>
        <sz val="9"/>
        <color theme="1"/>
        <rFont val="Tahoma"/>
        <family val="2"/>
      </rPr>
      <t>sachl./rechn. richtig:                                         genehmigt: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</si>
</sst>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\ &quot;€&quot;"/>
    <numFmt numFmtId="165" formatCode="_ [$CHF-807]\ * #,##0.00_ ;_ [$CHF-807]\ * \-#,##0.00_ ;_ [$CHF-807]\ * &quot;-&quot;??_ ;_ @_ "/>
    <numFmt numFmtId="166" formatCode="_-* #,##0.00\ [$€-407]_-;\-* #,##0.00\ [$€-407]_-;_-* &quot;-&quot;??\ [$€-407]_-;_-@_-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4"/>
      <color theme="1"/>
      <name val="Tahoma"/>
      <family val="2"/>
    </font>
    <font>
      <sz val="10.5"/>
      <color theme="1"/>
      <name val="Tahoma"/>
      <family val="2"/>
    </font>
    <font>
      <b/>
      <sz val="10.5"/>
      <color theme="1"/>
      <name val="Tahoma"/>
      <family val="2"/>
    </font>
    <font>
      <i/>
      <sz val="10.5"/>
      <color theme="1"/>
      <name val="Tahoma"/>
      <family val="2"/>
    </font>
    <font>
      <b/>
      <i/>
      <sz val="10.5"/>
      <color theme="1"/>
      <name val="Tahoma"/>
      <family val="2"/>
    </font>
    <font>
      <b/>
      <i/>
      <u/>
      <sz val="10.5"/>
      <color theme="1"/>
      <name val="Tahoma"/>
      <family val="2"/>
    </font>
    <font>
      <i/>
      <sz val="10"/>
      <color theme="1"/>
      <name val="Tahoma"/>
      <family val="2"/>
    </font>
    <font>
      <sz val="9"/>
      <color theme="1"/>
      <name val="Tahoma"/>
      <family val="2"/>
    </font>
    <font>
      <sz val="8"/>
      <color theme="1"/>
      <name val="Tahoma"/>
      <family val="2"/>
    </font>
    <font>
      <b/>
      <sz val="9"/>
      <color theme="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44" fontId="0" fillId="0" borderId="0" xfId="1" applyFont="1"/>
    <xf numFmtId="0" fontId="5" fillId="0" borderId="0" xfId="0" applyFont="1" applyAlignment="1">
      <alignment vertical="center"/>
    </xf>
    <xf numFmtId="0" fontId="4" fillId="0" borderId="14" xfId="0" applyFont="1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7" fillId="3" borderId="19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164" fontId="7" fillId="3" borderId="19" xfId="0" applyNumberFormat="1" applyFont="1" applyFill="1" applyBorder="1" applyAlignment="1">
      <alignment horizontal="right" vertical="center"/>
    </xf>
    <xf numFmtId="164" fontId="7" fillId="3" borderId="35" xfId="0" applyNumberFormat="1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164" fontId="8" fillId="3" borderId="4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/>
    </xf>
    <xf numFmtId="164" fontId="7" fillId="3" borderId="4" xfId="0" applyNumberFormat="1" applyFont="1" applyFill="1" applyBorder="1" applyAlignment="1">
      <alignment vertical="center"/>
    </xf>
    <xf numFmtId="164" fontId="7" fillId="3" borderId="33" xfId="0" applyNumberFormat="1" applyFont="1" applyFill="1" applyBorder="1" applyAlignment="1">
      <alignment vertical="center"/>
    </xf>
    <xf numFmtId="164" fontId="8" fillId="3" borderId="55" xfId="0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horizontal="center" vertical="center"/>
    </xf>
    <xf numFmtId="164" fontId="7" fillId="3" borderId="22" xfId="0" applyNumberFormat="1" applyFont="1" applyFill="1" applyBorder="1" applyAlignment="1">
      <alignment horizontal="right" vertical="center"/>
    </xf>
    <xf numFmtId="164" fontId="7" fillId="3" borderId="22" xfId="0" applyNumberFormat="1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0" fontId="7" fillId="0" borderId="57" xfId="0" applyFont="1" applyBorder="1" applyAlignment="1">
      <alignment vertical="center"/>
    </xf>
    <xf numFmtId="0" fontId="7" fillId="6" borderId="58" xfId="0" applyFont="1" applyFill="1" applyBorder="1" applyAlignment="1">
      <alignment vertical="center"/>
    </xf>
    <xf numFmtId="0" fontId="7" fillId="6" borderId="59" xfId="0" applyFont="1" applyFill="1" applyBorder="1" applyAlignment="1">
      <alignment vertical="center"/>
    </xf>
    <xf numFmtId="0" fontId="7" fillId="6" borderId="60" xfId="0" applyFont="1" applyFill="1" applyBorder="1" applyAlignment="1">
      <alignment vertical="center"/>
    </xf>
    <xf numFmtId="0" fontId="7" fillId="6" borderId="57" xfId="0" applyFont="1" applyFill="1" applyBorder="1" applyAlignment="1">
      <alignment vertical="center"/>
    </xf>
    <xf numFmtId="164" fontId="8" fillId="3" borderId="66" xfId="0" applyNumberFormat="1" applyFont="1" applyFill="1" applyBorder="1" applyAlignment="1">
      <alignment horizontal="center" vertical="center"/>
    </xf>
    <xf numFmtId="0" fontId="7" fillId="6" borderId="67" xfId="0" applyFont="1" applyFill="1" applyBorder="1" applyAlignment="1">
      <alignment vertical="center"/>
    </xf>
    <xf numFmtId="0" fontId="4" fillId="0" borderId="15" xfId="0" applyFont="1" applyBorder="1" applyAlignment="1">
      <alignment horizontal="center" vertical="center" wrapText="1"/>
    </xf>
    <xf numFmtId="0" fontId="7" fillId="6" borderId="70" xfId="0" applyFont="1" applyFill="1" applyBorder="1" applyAlignment="1">
      <alignment vertical="center"/>
    </xf>
    <xf numFmtId="44" fontId="7" fillId="8" borderId="4" xfId="1" applyFont="1" applyFill="1" applyBorder="1" applyAlignment="1" applyProtection="1">
      <alignment vertical="center"/>
    </xf>
    <xf numFmtId="44" fontId="7" fillId="8" borderId="33" xfId="1" applyFont="1" applyFill="1" applyBorder="1" applyAlignment="1" applyProtection="1">
      <alignment vertical="center"/>
    </xf>
    <xf numFmtId="44" fontId="7" fillId="8" borderId="34" xfId="1" applyFont="1" applyFill="1" applyBorder="1" applyAlignment="1" applyProtection="1">
      <alignment vertical="center"/>
    </xf>
    <xf numFmtId="0" fontId="7" fillId="2" borderId="4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21" xfId="0" applyFont="1" applyFill="1" applyBorder="1" applyAlignment="1" applyProtection="1">
      <alignment horizontal="right" vertical="center"/>
      <protection locked="0"/>
    </xf>
    <xf numFmtId="0" fontId="4" fillId="0" borderId="15" xfId="0" applyFont="1" applyBorder="1" applyAlignment="1" applyProtection="1">
      <alignment vertical="center" wrapText="1"/>
      <protection locked="0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7" fillId="0" borderId="0" xfId="0" applyFont="1"/>
    <xf numFmtId="0" fontId="7" fillId="2" borderId="31" xfId="0" applyFont="1" applyFill="1" applyBorder="1" applyAlignment="1" applyProtection="1">
      <alignment vertical="center"/>
      <protection locked="0"/>
    </xf>
    <xf numFmtId="0" fontId="7" fillId="2" borderId="13" xfId="0" applyFont="1" applyFill="1" applyBorder="1" applyAlignment="1" applyProtection="1">
      <alignment vertical="center"/>
      <protection locked="0"/>
    </xf>
    <xf numFmtId="0" fontId="7" fillId="6" borderId="72" xfId="0" applyFont="1" applyFill="1" applyBorder="1" applyAlignment="1">
      <alignment vertical="center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164" fontId="7" fillId="2" borderId="1" xfId="0" applyNumberFormat="1" applyFont="1" applyFill="1" applyBorder="1" applyAlignment="1" applyProtection="1">
      <alignment vertical="center"/>
      <protection locked="0"/>
    </xf>
    <xf numFmtId="166" fontId="0" fillId="0" borderId="0" xfId="1" applyNumberFormat="1" applyFont="1"/>
    <xf numFmtId="165" fontId="0" fillId="0" borderId="0" xfId="0" applyNumberFormat="1"/>
    <xf numFmtId="2" fontId="7" fillId="2" borderId="1" xfId="0" applyNumberFormat="1" applyFont="1" applyFill="1" applyBorder="1" applyAlignment="1" applyProtection="1">
      <alignment vertical="center"/>
      <protection locked="0"/>
    </xf>
    <xf numFmtId="0" fontId="13" fillId="9" borderId="49" xfId="0" applyFont="1" applyFill="1" applyBorder="1" applyAlignment="1">
      <alignment horizontal="right" vertical="center"/>
    </xf>
    <xf numFmtId="0" fontId="7" fillId="0" borderId="32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38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  <xf numFmtId="0" fontId="7" fillId="0" borderId="40" xfId="0" applyFont="1" applyBorder="1" applyAlignment="1">
      <alignment horizontal="right" vertical="center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29" xfId="0" applyFont="1" applyFill="1" applyBorder="1" applyAlignment="1" applyProtection="1">
      <alignment horizontal="center" vertical="center"/>
      <protection locked="0"/>
    </xf>
    <xf numFmtId="0" fontId="7" fillId="2" borderId="33" xfId="0" applyFont="1" applyFill="1" applyBorder="1" applyAlignment="1" applyProtection="1">
      <alignment horizontal="center" vertical="center"/>
      <protection locked="0"/>
    </xf>
    <xf numFmtId="0" fontId="7" fillId="2" borderId="35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0" fontId="8" fillId="6" borderId="2" xfId="0" applyFont="1" applyFill="1" applyBorder="1" applyAlignment="1">
      <alignment horizontal="left" vertical="center"/>
    </xf>
    <xf numFmtId="0" fontId="8" fillId="6" borderId="3" xfId="0" applyFont="1" applyFill="1" applyBorder="1" applyAlignment="1">
      <alignment horizontal="left" vertical="center"/>
    </xf>
    <xf numFmtId="0" fontId="8" fillId="6" borderId="8" xfId="0" applyFont="1" applyFill="1" applyBorder="1" applyAlignment="1">
      <alignment horizontal="left" vertical="center"/>
    </xf>
    <xf numFmtId="0" fontId="14" fillId="6" borderId="9" xfId="0" applyFont="1" applyFill="1" applyBorder="1" applyAlignment="1">
      <alignment horizontal="left" vertical="center"/>
    </xf>
    <xf numFmtId="0" fontId="14" fillId="6" borderId="7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7" fillId="0" borderId="5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2" xfId="0" applyFont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7" fillId="0" borderId="38" xfId="0" applyFont="1" applyBorder="1" applyAlignment="1">
      <alignment horizontal="right" vertical="center" wrapText="1"/>
    </xf>
    <xf numFmtId="0" fontId="7" fillId="0" borderId="39" xfId="0" applyFont="1" applyBorder="1" applyAlignment="1">
      <alignment horizontal="right" vertical="center" wrapText="1"/>
    </xf>
    <xf numFmtId="0" fontId="7" fillId="0" borderId="40" xfId="0" applyFont="1" applyBorder="1" applyAlignment="1">
      <alignment horizontal="right" vertical="center" wrapText="1"/>
    </xf>
    <xf numFmtId="0" fontId="7" fillId="0" borderId="54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1" xfId="0" applyFont="1" applyBorder="1" applyAlignment="1">
      <alignment horizontal="left" vertical="center" wrapText="1"/>
    </xf>
    <xf numFmtId="0" fontId="7" fillId="0" borderId="41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8" fillId="4" borderId="36" xfId="0" applyFont="1" applyFill="1" applyBorder="1" applyAlignment="1">
      <alignment horizontal="center" vertical="center" wrapText="1"/>
    </xf>
    <xf numFmtId="0" fontId="8" fillId="4" borderId="30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2" borderId="41" xfId="0" applyFont="1" applyFill="1" applyBorder="1" applyAlignment="1" applyProtection="1">
      <alignment horizontal="center" vertical="center"/>
      <protection locked="0"/>
    </xf>
    <xf numFmtId="0" fontId="7" fillId="2" borderId="24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7" fillId="0" borderId="32" xfId="0" applyFont="1" applyBorder="1" applyAlignment="1">
      <alignment horizontal="right" vertical="center" wrapText="1"/>
    </xf>
    <xf numFmtId="0" fontId="7" fillId="0" borderId="0" xfId="0" applyFont="1" applyAlignment="1">
      <alignment horizontal="right" vertical="center" wrapText="1"/>
    </xf>
    <xf numFmtId="0" fontId="7" fillId="0" borderId="12" xfId="0" applyFont="1" applyBorder="1" applyAlignment="1">
      <alignment horizontal="right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1" fontId="7" fillId="2" borderId="4" xfId="0" applyNumberFormat="1" applyFont="1" applyFill="1" applyBorder="1" applyAlignment="1" applyProtection="1">
      <alignment horizontal="center" vertical="center"/>
      <protection locked="0"/>
    </xf>
    <xf numFmtId="1" fontId="7" fillId="2" borderId="6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left" vertical="center"/>
    </xf>
    <xf numFmtId="0" fontId="8" fillId="0" borderId="41" xfId="0" applyFont="1" applyBorder="1" applyAlignment="1">
      <alignment horizontal="left" vertical="center"/>
    </xf>
    <xf numFmtId="0" fontId="7" fillId="0" borderId="18" xfId="0" applyFont="1" applyBorder="1" applyAlignment="1">
      <alignment horizontal="right" vertical="center"/>
    </xf>
    <xf numFmtId="0" fontId="7" fillId="0" borderId="20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8" fillId="0" borderId="61" xfId="0" applyFont="1" applyBorder="1" applyAlignment="1">
      <alignment horizontal="right" vertical="center" wrapText="1"/>
    </xf>
    <xf numFmtId="0" fontId="8" fillId="0" borderId="31" xfId="0" applyFont="1" applyBorder="1" applyAlignment="1">
      <alignment horizontal="right" vertical="center" wrapText="1"/>
    </xf>
    <xf numFmtId="0" fontId="8" fillId="0" borderId="13" xfId="0" applyFont="1" applyBorder="1" applyAlignment="1">
      <alignment horizontal="right" vertical="center" wrapText="1"/>
    </xf>
    <xf numFmtId="0" fontId="8" fillId="0" borderId="51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7" fillId="0" borderId="53" xfId="0" applyFont="1" applyBorder="1" applyAlignment="1">
      <alignment horizontal="right" vertical="center" wrapText="1"/>
    </xf>
    <xf numFmtId="0" fontId="7" fillId="0" borderId="25" xfId="0" applyFont="1" applyBorder="1" applyAlignment="1">
      <alignment horizontal="right" vertical="center" wrapText="1"/>
    </xf>
    <xf numFmtId="0" fontId="8" fillId="0" borderId="27" xfId="0" applyFont="1" applyBorder="1" applyAlignment="1">
      <alignment horizontal="right" vertical="center" wrapText="1"/>
    </xf>
    <xf numFmtId="0" fontId="7" fillId="2" borderId="41" xfId="0" applyFont="1" applyFill="1" applyBorder="1" applyAlignment="1" applyProtection="1">
      <alignment horizontal="left" vertical="center"/>
      <protection locked="0"/>
    </xf>
    <xf numFmtId="0" fontId="7" fillId="2" borderId="24" xfId="0" applyFont="1" applyFill="1" applyBorder="1" applyAlignment="1" applyProtection="1">
      <alignment horizontal="left" vertical="center"/>
      <protection locked="0"/>
    </xf>
    <xf numFmtId="0" fontId="8" fillId="0" borderId="62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right" vertical="center" wrapText="1"/>
    </xf>
    <xf numFmtId="0" fontId="8" fillId="0" borderId="43" xfId="0" applyFont="1" applyBorder="1" applyAlignment="1">
      <alignment horizontal="right" vertical="center" wrapText="1"/>
    </xf>
    <xf numFmtId="0" fontId="8" fillId="0" borderId="44" xfId="0" applyFont="1" applyBorder="1" applyAlignment="1">
      <alignment horizontal="right" vertical="center" wrapText="1"/>
    </xf>
    <xf numFmtId="0" fontId="3" fillId="5" borderId="26" xfId="0" applyFont="1" applyFill="1" applyBorder="1" applyAlignment="1">
      <alignment horizontal="center" vertical="center" wrapText="1"/>
    </xf>
    <xf numFmtId="0" fontId="3" fillId="5" borderId="31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7" fillId="2" borderId="46" xfId="0" applyFont="1" applyFill="1" applyBorder="1" applyAlignment="1" applyProtection="1">
      <alignment horizontal="left" vertical="center"/>
      <protection locked="0"/>
    </xf>
    <xf numFmtId="0" fontId="7" fillId="2" borderId="16" xfId="0" applyFont="1" applyFill="1" applyBorder="1" applyAlignment="1" applyProtection="1">
      <alignment horizontal="left" vertical="center"/>
      <protection locked="0"/>
    </xf>
    <xf numFmtId="0" fontId="7" fillId="2" borderId="17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7" fillId="2" borderId="29" xfId="0" applyFont="1" applyFill="1" applyBorder="1" applyAlignment="1" applyProtection="1">
      <alignment horizontal="left" vertical="center"/>
      <protection locked="0"/>
    </xf>
    <xf numFmtId="0" fontId="7" fillId="2" borderId="11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7" fillId="2" borderId="42" xfId="0" applyFont="1" applyFill="1" applyBorder="1" applyAlignment="1" applyProtection="1">
      <alignment horizontal="left" vertical="center"/>
      <protection locked="0"/>
    </xf>
    <xf numFmtId="0" fontId="8" fillId="9" borderId="61" xfId="0" applyFont="1" applyFill="1" applyBorder="1" applyAlignment="1">
      <alignment horizontal="center" vertical="center" wrapText="1"/>
    </xf>
    <xf numFmtId="0" fontId="8" fillId="9" borderId="31" xfId="0" applyFont="1" applyFill="1" applyBorder="1" applyAlignment="1">
      <alignment horizontal="center" vertical="center" wrapText="1"/>
    </xf>
    <xf numFmtId="0" fontId="8" fillId="9" borderId="68" xfId="0" applyFont="1" applyFill="1" applyBorder="1" applyAlignment="1">
      <alignment horizontal="center" vertical="center" wrapText="1"/>
    </xf>
    <xf numFmtId="0" fontId="8" fillId="5" borderId="63" xfId="0" applyFont="1" applyFill="1" applyBorder="1" applyAlignment="1">
      <alignment horizontal="center" vertical="center" wrapText="1"/>
    </xf>
    <xf numFmtId="0" fontId="8" fillId="5" borderId="64" xfId="0" applyFont="1" applyFill="1" applyBorder="1" applyAlignment="1">
      <alignment horizontal="center" vertical="center" wrapText="1"/>
    </xf>
    <xf numFmtId="0" fontId="8" fillId="5" borderId="65" xfId="0" applyFont="1" applyFill="1" applyBorder="1" applyAlignment="1">
      <alignment horizontal="center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right" vertical="center" wrapText="1"/>
    </xf>
    <xf numFmtId="0" fontId="8" fillId="0" borderId="39" xfId="0" applyFont="1" applyBorder="1" applyAlignment="1">
      <alignment horizontal="right" vertical="center" wrapText="1"/>
    </xf>
    <xf numFmtId="0" fontId="8" fillId="0" borderId="40" xfId="0" applyFont="1" applyBorder="1" applyAlignment="1">
      <alignment horizontal="right" vertical="center" wrapText="1"/>
    </xf>
    <xf numFmtId="0" fontId="8" fillId="9" borderId="47" xfId="0" applyFont="1" applyFill="1" applyBorder="1" applyAlignment="1">
      <alignment horizontal="center" vertical="center" wrapText="1"/>
    </xf>
    <xf numFmtId="0" fontId="8" fillId="9" borderId="48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/>
      <protection locked="0"/>
    </xf>
    <xf numFmtId="0" fontId="7" fillId="2" borderId="19" xfId="0" applyFont="1" applyFill="1" applyBorder="1" applyAlignment="1" applyProtection="1">
      <alignment horizontal="left" vertical="center"/>
      <protection locked="0"/>
    </xf>
    <xf numFmtId="0" fontId="7" fillId="2" borderId="21" xfId="0" applyFont="1" applyFill="1" applyBorder="1" applyAlignment="1" applyProtection="1">
      <alignment horizontal="left" vertical="center"/>
      <protection locked="0"/>
    </xf>
    <xf numFmtId="0" fontId="7" fillId="2" borderId="22" xfId="0" applyFont="1" applyFill="1" applyBorder="1" applyAlignment="1" applyProtection="1">
      <alignment horizontal="left" vertical="center"/>
      <protection locked="0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8" borderId="7" xfId="0" applyFont="1" applyFill="1" applyBorder="1" applyAlignment="1">
      <alignment horizontal="center" vertical="center"/>
    </xf>
    <xf numFmtId="0" fontId="9" fillId="8" borderId="10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7" fillId="0" borderId="1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6" borderId="9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7" fillId="2" borderId="21" xfId="0" applyFont="1" applyFill="1" applyBorder="1" applyAlignment="1" applyProtection="1">
      <alignment horizontal="center" vertical="center"/>
      <protection locked="0"/>
    </xf>
    <xf numFmtId="0" fontId="7" fillId="2" borderId="22" xfId="0" applyFont="1" applyFill="1" applyBorder="1" applyAlignment="1" applyProtection="1">
      <alignment horizontal="center" vertical="center"/>
      <protection locked="0"/>
    </xf>
    <xf numFmtId="0" fontId="7" fillId="0" borderId="36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7" xfId="0" applyFont="1" applyBorder="1" applyAlignment="1">
      <alignment horizontal="left" vertical="center" wrapText="1"/>
    </xf>
    <xf numFmtId="0" fontId="3" fillId="5" borderId="63" xfId="0" applyFont="1" applyFill="1" applyBorder="1" applyAlignment="1">
      <alignment horizontal="center" vertical="center" wrapText="1"/>
    </xf>
    <xf numFmtId="0" fontId="3" fillId="5" borderId="64" xfId="0" applyFont="1" applyFill="1" applyBorder="1" applyAlignment="1">
      <alignment horizontal="center" vertical="center" wrapText="1"/>
    </xf>
    <xf numFmtId="0" fontId="3" fillId="5" borderId="71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73" xfId="0" applyFont="1" applyFill="1" applyBorder="1" applyAlignment="1" applyProtection="1">
      <alignment horizontal="center" vertical="center"/>
      <protection locked="0"/>
    </xf>
    <xf numFmtId="0" fontId="8" fillId="0" borderId="31" xfId="0" applyFont="1" applyBorder="1" applyAlignment="1">
      <alignment horizontal="left" vertical="center" wrapText="1"/>
    </xf>
    <xf numFmtId="0" fontId="8" fillId="0" borderId="27" xfId="0" applyFont="1" applyBorder="1" applyAlignment="1">
      <alignment horizontal="left" vertical="center" wrapText="1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10E4F-985F-42A1-B36F-88A9B985AEE3}">
  <sheetPr codeName="Tabelle1"/>
  <dimension ref="A1:I14"/>
  <sheetViews>
    <sheetView workbookViewId="0">
      <selection activeCell="F10" sqref="F10"/>
    </sheetView>
  </sheetViews>
  <sheetFormatPr baseColWidth="10" defaultRowHeight="15" x14ac:dyDescent="0.25"/>
  <cols>
    <col min="1" max="2" width="28.5703125" customWidth="1"/>
  </cols>
  <sheetData>
    <row r="1" spans="1:9" x14ac:dyDescent="0.25">
      <c r="A1" s="1" t="s">
        <v>31</v>
      </c>
      <c r="B1" s="1"/>
      <c r="C1" t="s">
        <v>38</v>
      </c>
      <c r="E1" s="2">
        <v>0</v>
      </c>
      <c r="G1" t="s">
        <v>92</v>
      </c>
      <c r="I1" s="2"/>
    </row>
    <row r="2" spans="1:9" x14ac:dyDescent="0.25">
      <c r="A2" s="1" t="s">
        <v>34</v>
      </c>
      <c r="B2" s="1"/>
      <c r="C2" t="s">
        <v>39</v>
      </c>
      <c r="E2" s="2">
        <v>20</v>
      </c>
      <c r="G2" t="s">
        <v>91</v>
      </c>
      <c r="I2" s="50"/>
    </row>
    <row r="3" spans="1:9" x14ac:dyDescent="0.25">
      <c r="A3" s="1" t="s">
        <v>32</v>
      </c>
      <c r="B3" s="1"/>
      <c r="C3" t="s">
        <v>40</v>
      </c>
      <c r="E3" s="2">
        <v>0</v>
      </c>
      <c r="I3" s="51"/>
    </row>
    <row r="4" spans="1:9" x14ac:dyDescent="0.25">
      <c r="A4" t="s">
        <v>26</v>
      </c>
      <c r="E4" s="2"/>
    </row>
    <row r="5" spans="1:9" x14ac:dyDescent="0.25">
      <c r="A5" t="s">
        <v>30</v>
      </c>
      <c r="E5" s="2"/>
    </row>
    <row r="6" spans="1:9" x14ac:dyDescent="0.25">
      <c r="A6" t="s">
        <v>41</v>
      </c>
    </row>
    <row r="7" spans="1:9" x14ac:dyDescent="0.25">
      <c r="A7" t="s">
        <v>27</v>
      </c>
    </row>
    <row r="8" spans="1:9" x14ac:dyDescent="0.25">
      <c r="A8" t="s">
        <v>28</v>
      </c>
    </row>
    <row r="9" spans="1:9" x14ac:dyDescent="0.25">
      <c r="A9" t="s">
        <v>29</v>
      </c>
    </row>
    <row r="10" spans="1:9" x14ac:dyDescent="0.25">
      <c r="A10" s="1" t="s">
        <v>33</v>
      </c>
      <c r="B10" s="1"/>
    </row>
    <row r="14" spans="1:9" x14ac:dyDescent="0.25">
      <c r="B14" t="s">
        <v>37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816DB-52E7-4AA8-919F-A69ED5D1E115}">
  <sheetPr codeName="Tabelle2"/>
  <dimension ref="A2:F107"/>
  <sheetViews>
    <sheetView tabSelected="1" view="pageLayout" zoomScale="145" zoomScaleNormal="100" zoomScalePageLayoutView="145" workbookViewId="0">
      <selection activeCell="C8" sqref="C8:F8"/>
    </sheetView>
  </sheetViews>
  <sheetFormatPr baseColWidth="10" defaultColWidth="11.5703125" defaultRowHeight="12.75" x14ac:dyDescent="0.25"/>
  <cols>
    <col min="1" max="1" width="3.85546875" style="3" bestFit="1" customWidth="1"/>
    <col min="2" max="2" width="46.140625" style="12" customWidth="1"/>
    <col min="3" max="3" width="14.7109375" style="3" customWidth="1"/>
    <col min="4" max="4" width="13.28515625" style="3" customWidth="1"/>
    <col min="5" max="5" width="16.7109375" style="3" customWidth="1"/>
    <col min="6" max="6" width="9.140625" style="3" customWidth="1"/>
    <col min="7" max="16384" width="11.5703125" style="3"/>
  </cols>
  <sheetData>
    <row r="2" spans="1:6" ht="13.5" thickBot="1" x14ac:dyDescent="0.3"/>
    <row r="3" spans="1:6" s="5" customFormat="1" ht="18.75" customHeight="1" thickBot="1" x14ac:dyDescent="0.3">
      <c r="A3" s="131" t="s">
        <v>70</v>
      </c>
      <c r="B3" s="132"/>
      <c r="C3" s="132"/>
      <c r="D3" s="132"/>
      <c r="E3" s="132"/>
      <c r="F3" s="133"/>
    </row>
    <row r="4" spans="1:6" s="6" customFormat="1" ht="15" customHeight="1" x14ac:dyDescent="0.25">
      <c r="A4" s="150" t="s">
        <v>72</v>
      </c>
      <c r="B4" s="151"/>
      <c r="C4" s="134"/>
      <c r="D4" s="135"/>
      <c r="E4" s="135"/>
      <c r="F4" s="136"/>
    </row>
    <row r="5" spans="1:6" s="6" customFormat="1" ht="15" customHeight="1" x14ac:dyDescent="0.25">
      <c r="A5" s="23" t="s">
        <v>45</v>
      </c>
      <c r="B5" s="16"/>
      <c r="C5" s="137"/>
      <c r="D5" s="138"/>
      <c r="E5" s="138"/>
      <c r="F5" s="139"/>
    </row>
    <row r="6" spans="1:6" s="6" customFormat="1" ht="15" customHeight="1" x14ac:dyDescent="0.25">
      <c r="A6" s="23" t="s">
        <v>46</v>
      </c>
      <c r="B6" s="16"/>
      <c r="C6" s="137"/>
      <c r="D6" s="138"/>
      <c r="E6" s="138"/>
      <c r="F6" s="139"/>
    </row>
    <row r="7" spans="1:6" s="6" customFormat="1" ht="15" customHeight="1" x14ac:dyDescent="0.25">
      <c r="A7" s="152" t="s">
        <v>71</v>
      </c>
      <c r="B7" s="153"/>
      <c r="C7" s="137"/>
      <c r="D7" s="138"/>
      <c r="E7" s="138"/>
      <c r="F7" s="139"/>
    </row>
    <row r="8" spans="1:6" s="6" customFormat="1" ht="15.75" customHeight="1" thickBot="1" x14ac:dyDescent="0.3">
      <c r="A8" s="150" t="s">
        <v>73</v>
      </c>
      <c r="B8" s="151"/>
      <c r="C8" s="140"/>
      <c r="D8" s="141"/>
      <c r="E8" s="141"/>
      <c r="F8" s="142"/>
    </row>
    <row r="9" spans="1:6" s="6" customFormat="1" ht="15.75" customHeight="1" thickTop="1" thickBot="1" x14ac:dyDescent="0.3">
      <c r="A9" s="157" t="s">
        <v>55</v>
      </c>
      <c r="B9" s="158"/>
      <c r="C9" s="158"/>
      <c r="D9" s="158"/>
      <c r="E9" s="158"/>
      <c r="F9" s="53" t="s">
        <v>86</v>
      </c>
    </row>
    <row r="10" spans="1:6" s="6" customFormat="1" ht="15" customHeight="1" x14ac:dyDescent="0.25">
      <c r="A10" s="117" t="s">
        <v>15</v>
      </c>
      <c r="B10" s="118"/>
      <c r="C10" s="118"/>
      <c r="D10" s="118"/>
      <c r="E10" s="118"/>
      <c r="F10" s="24"/>
    </row>
    <row r="11" spans="1:6" s="6" customFormat="1" ht="14.45" customHeight="1" x14ac:dyDescent="0.25">
      <c r="A11" s="74" t="s">
        <v>36</v>
      </c>
      <c r="B11" s="75"/>
      <c r="C11" s="75"/>
      <c r="D11" s="75"/>
      <c r="E11" s="75"/>
      <c r="F11" s="25"/>
    </row>
    <row r="12" spans="1:6" s="6" customFormat="1" ht="15" customHeight="1" x14ac:dyDescent="0.25">
      <c r="A12" s="76" t="s">
        <v>62</v>
      </c>
      <c r="B12" s="77"/>
      <c r="C12" s="37"/>
      <c r="D12" s="34">
        <v>0.13</v>
      </c>
      <c r="E12" s="17">
        <f>D12*C12</f>
        <v>0</v>
      </c>
      <c r="F12" s="26"/>
    </row>
    <row r="13" spans="1:6" s="6" customFormat="1" ht="15" customHeight="1" x14ac:dyDescent="0.25">
      <c r="A13" s="76" t="s">
        <v>90</v>
      </c>
      <c r="B13" s="77"/>
      <c r="C13" s="52"/>
      <c r="D13" s="49"/>
      <c r="E13" s="17">
        <f>C13/3</f>
        <v>0</v>
      </c>
      <c r="F13" s="26"/>
    </row>
    <row r="14" spans="1:6" s="6" customFormat="1" ht="15" customHeight="1" x14ac:dyDescent="0.25">
      <c r="A14" s="74" t="s">
        <v>0</v>
      </c>
      <c r="B14" s="75"/>
      <c r="C14" s="75"/>
      <c r="D14" s="75"/>
      <c r="E14" s="75"/>
      <c r="F14" s="25"/>
    </row>
    <row r="15" spans="1:6" s="6" customFormat="1" ht="15.75" customHeight="1" thickBot="1" x14ac:dyDescent="0.3">
      <c r="A15" s="120" t="s">
        <v>47</v>
      </c>
      <c r="B15" s="121"/>
      <c r="C15" s="52"/>
      <c r="D15" s="49"/>
      <c r="E15" s="18">
        <f>C15</f>
        <v>0</v>
      </c>
      <c r="F15" s="27"/>
    </row>
    <row r="16" spans="1:6" s="6" customFormat="1" ht="14.25" thickBot="1" x14ac:dyDescent="0.3">
      <c r="A16" s="154" t="s">
        <v>48</v>
      </c>
      <c r="B16" s="155"/>
      <c r="C16" s="155"/>
      <c r="D16" s="156"/>
      <c r="E16" s="19">
        <f>SUM(E12,E13,E15)</f>
        <v>0</v>
      </c>
      <c r="F16" s="28"/>
    </row>
    <row r="17" spans="1:6" s="6" customFormat="1" ht="13.5" x14ac:dyDescent="0.25">
      <c r="A17" s="117" t="s">
        <v>2</v>
      </c>
      <c r="B17" s="118"/>
      <c r="C17" s="118"/>
      <c r="D17" s="118"/>
      <c r="E17" s="119"/>
      <c r="F17" s="25"/>
    </row>
    <row r="18" spans="1:6" s="6" customFormat="1" ht="14.45" customHeight="1" x14ac:dyDescent="0.25">
      <c r="A18" s="74" t="s">
        <v>63</v>
      </c>
      <c r="B18" s="75"/>
      <c r="C18" s="75"/>
      <c r="D18" s="75"/>
      <c r="E18" s="149"/>
      <c r="F18" s="25"/>
    </row>
    <row r="19" spans="1:6" s="6" customFormat="1" ht="15" customHeight="1" x14ac:dyDescent="0.25">
      <c r="A19" s="76" t="s">
        <v>1</v>
      </c>
      <c r="B19" s="77"/>
      <c r="C19" s="106"/>
      <c r="D19" s="107"/>
      <c r="E19" s="9"/>
      <c r="F19" s="25"/>
    </row>
    <row r="20" spans="1:6" s="6" customFormat="1" ht="15" customHeight="1" x14ac:dyDescent="0.25">
      <c r="A20" s="76" t="s">
        <v>49</v>
      </c>
      <c r="B20" s="77"/>
      <c r="C20" s="52"/>
      <c r="D20" s="49"/>
      <c r="E20" s="10">
        <f>C19*C20</f>
        <v>0</v>
      </c>
      <c r="F20" s="26"/>
    </row>
    <row r="21" spans="1:6" s="6" customFormat="1" ht="15" customHeight="1" x14ac:dyDescent="0.25">
      <c r="A21" s="76" t="s">
        <v>50</v>
      </c>
      <c r="B21" s="77"/>
      <c r="C21" s="52"/>
      <c r="D21" s="49"/>
      <c r="E21" s="10">
        <f>C21</f>
        <v>0</v>
      </c>
      <c r="F21" s="26"/>
    </row>
    <row r="22" spans="1:6" s="6" customFormat="1" ht="15.75" customHeight="1" thickBot="1" x14ac:dyDescent="0.3">
      <c r="A22" s="120" t="s">
        <v>51</v>
      </c>
      <c r="B22" s="121"/>
      <c r="C22" s="48"/>
      <c r="D22" s="35">
        <v>10</v>
      </c>
      <c r="E22" s="21">
        <f>C22*D22</f>
        <v>0</v>
      </c>
      <c r="F22" s="29"/>
    </row>
    <row r="23" spans="1:6" s="6" customFormat="1" ht="14.25" thickBot="1" x14ac:dyDescent="0.3">
      <c r="A23" s="114" t="s">
        <v>20</v>
      </c>
      <c r="B23" s="115"/>
      <c r="C23" s="115"/>
      <c r="D23" s="116"/>
      <c r="E23" s="20">
        <f>E20+E22+E21</f>
        <v>0</v>
      </c>
      <c r="F23" s="28"/>
    </row>
    <row r="24" spans="1:6" s="6" customFormat="1" ht="13.5" x14ac:dyDescent="0.25">
      <c r="A24" s="117" t="s">
        <v>3</v>
      </c>
      <c r="B24" s="118"/>
      <c r="C24" s="118"/>
      <c r="D24" s="118"/>
      <c r="E24" s="119"/>
      <c r="F24" s="25"/>
    </row>
    <row r="25" spans="1:6" s="6" customFormat="1" ht="15" customHeight="1" x14ac:dyDescent="0.25">
      <c r="A25" s="76" t="s">
        <v>52</v>
      </c>
      <c r="B25" s="77"/>
      <c r="C25" s="52"/>
      <c r="D25" s="49"/>
      <c r="E25" s="7">
        <f>C25</f>
        <v>0</v>
      </c>
      <c r="F25" s="26"/>
    </row>
    <row r="26" spans="1:6" s="6" customFormat="1" ht="15.75" customHeight="1" thickBot="1" x14ac:dyDescent="0.3">
      <c r="A26" s="120" t="s">
        <v>53</v>
      </c>
      <c r="B26" s="121"/>
      <c r="C26" s="52"/>
      <c r="D26" s="49"/>
      <c r="E26" s="11">
        <f>C26</f>
        <v>0</v>
      </c>
      <c r="F26" s="29"/>
    </row>
    <row r="27" spans="1:6" s="6" customFormat="1" ht="14.25" thickBot="1" x14ac:dyDescent="0.3">
      <c r="A27" s="114" t="s">
        <v>76</v>
      </c>
      <c r="B27" s="115"/>
      <c r="C27" s="115"/>
      <c r="D27" s="122"/>
      <c r="E27" s="8">
        <f>E16+E23+E26+E25</f>
        <v>0</v>
      </c>
      <c r="F27" s="28"/>
    </row>
    <row r="28" spans="1:6" s="6" customFormat="1" ht="15.75" customHeight="1" thickBot="1" x14ac:dyDescent="0.3">
      <c r="A28" s="143" t="s">
        <v>56</v>
      </c>
      <c r="B28" s="144"/>
      <c r="C28" s="144"/>
      <c r="D28" s="144"/>
      <c r="E28" s="144"/>
      <c r="F28" s="145"/>
    </row>
    <row r="29" spans="1:6" s="6" customFormat="1" ht="15" customHeight="1" x14ac:dyDescent="0.25">
      <c r="A29" s="125" t="s">
        <v>42</v>
      </c>
      <c r="B29" s="126"/>
      <c r="C29" s="126"/>
      <c r="D29" s="126"/>
      <c r="E29" s="127"/>
      <c r="F29" s="25"/>
    </row>
    <row r="30" spans="1:6" s="6" customFormat="1" ht="15" customHeight="1" x14ac:dyDescent="0.25">
      <c r="A30" s="76" t="s">
        <v>14</v>
      </c>
      <c r="B30" s="77"/>
      <c r="C30" s="38"/>
      <c r="D30" s="34">
        <v>40</v>
      </c>
      <c r="E30" s="7">
        <f>C30*D30</f>
        <v>0</v>
      </c>
      <c r="F30" s="27"/>
    </row>
    <row r="31" spans="1:6" s="6" customFormat="1" ht="15" customHeight="1" thickBot="1" x14ac:dyDescent="0.3">
      <c r="A31" s="120" t="s">
        <v>13</v>
      </c>
      <c r="B31" s="121"/>
      <c r="C31" s="39"/>
      <c r="D31" s="35">
        <v>20</v>
      </c>
      <c r="E31" s="22">
        <f>C31*D31</f>
        <v>0</v>
      </c>
      <c r="F31" s="47"/>
    </row>
    <row r="32" spans="1:6" s="6" customFormat="1" ht="15" customHeight="1" x14ac:dyDescent="0.25">
      <c r="A32" s="117" t="s">
        <v>43</v>
      </c>
      <c r="B32" s="118"/>
      <c r="C32" s="118"/>
      <c r="D32" s="118"/>
      <c r="E32" s="119"/>
      <c r="F32" s="25"/>
    </row>
    <row r="33" spans="1:6" s="6" customFormat="1" ht="15" customHeight="1" x14ac:dyDescent="0.25">
      <c r="A33" s="76" t="s">
        <v>58</v>
      </c>
      <c r="B33" s="77"/>
      <c r="C33" s="38"/>
      <c r="D33" s="34">
        <v>60</v>
      </c>
      <c r="E33" s="7">
        <f>C33*D33</f>
        <v>0</v>
      </c>
      <c r="F33" s="27"/>
    </row>
    <row r="34" spans="1:6" s="6" customFormat="1" ht="15" customHeight="1" thickBot="1" x14ac:dyDescent="0.3">
      <c r="A34" s="120" t="s">
        <v>59</v>
      </c>
      <c r="B34" s="121"/>
      <c r="C34" s="39"/>
      <c r="D34" s="35">
        <v>120</v>
      </c>
      <c r="E34" s="22">
        <f>C34*D34</f>
        <v>0</v>
      </c>
      <c r="F34" s="47"/>
    </row>
    <row r="35" spans="1:6" s="6" customFormat="1" ht="15" customHeight="1" x14ac:dyDescent="0.25">
      <c r="A35" s="117" t="s">
        <v>44</v>
      </c>
      <c r="B35" s="118"/>
      <c r="C35" s="118"/>
      <c r="D35" s="118"/>
      <c r="E35" s="119"/>
      <c r="F35" s="25"/>
    </row>
    <row r="36" spans="1:6" s="6" customFormat="1" ht="14.25" thickBot="1" x14ac:dyDescent="0.3">
      <c r="A36" s="120" t="s">
        <v>64</v>
      </c>
      <c r="B36" s="121"/>
      <c r="C36" s="39" t="s">
        <v>38</v>
      </c>
      <c r="D36" s="36">
        <f>VLOOKUP(C36,Voreinstellungen!$C$1:$E$8,3,FALSE)</f>
        <v>0</v>
      </c>
      <c r="E36" s="22">
        <f>D36</f>
        <v>0</v>
      </c>
      <c r="F36" s="27"/>
    </row>
    <row r="37" spans="1:6" s="6" customFormat="1" ht="14.25" thickBot="1" x14ac:dyDescent="0.3">
      <c r="A37" s="128" t="s">
        <v>77</v>
      </c>
      <c r="B37" s="129"/>
      <c r="C37" s="129"/>
      <c r="D37" s="130"/>
      <c r="E37" s="14">
        <f>SUM(E30+E31+E33+E34+E36)</f>
        <v>0</v>
      </c>
      <c r="F37" s="33"/>
    </row>
    <row r="38" spans="1:6" s="6" customFormat="1" ht="5.25" customHeight="1" thickTop="1" thickBot="1" x14ac:dyDescent="0.3">
      <c r="B38" s="104"/>
      <c r="C38" s="104"/>
      <c r="D38" s="104"/>
      <c r="E38" s="104"/>
    </row>
    <row r="39" spans="1:6" s="6" customFormat="1" ht="15" thickTop="1" thickBot="1" x14ac:dyDescent="0.3">
      <c r="A39" s="146" t="s">
        <v>4</v>
      </c>
      <c r="B39" s="147"/>
      <c r="C39" s="147"/>
      <c r="D39" s="148"/>
      <c r="E39" s="30">
        <f>E27+E37</f>
        <v>0</v>
      </c>
      <c r="F39" s="31"/>
    </row>
    <row r="40" spans="1:6" s="6" customFormat="1" ht="6" customHeight="1" thickTop="1" thickBot="1" x14ac:dyDescent="0.3">
      <c r="B40" s="64"/>
      <c r="C40" s="64"/>
      <c r="D40" s="64"/>
      <c r="E40" s="64"/>
    </row>
    <row r="41" spans="1:6" s="6" customFormat="1" ht="15.75" customHeight="1" thickBot="1" x14ac:dyDescent="0.3">
      <c r="A41" s="108" t="s">
        <v>97</v>
      </c>
      <c r="B41" s="197"/>
      <c r="C41" s="197"/>
      <c r="D41" s="198"/>
      <c r="E41" s="45"/>
      <c r="F41" s="46"/>
    </row>
    <row r="42" spans="1:6" s="6" customFormat="1" ht="5.25" customHeight="1" thickBot="1" x14ac:dyDescent="0.3">
      <c r="B42" s="104"/>
      <c r="C42" s="104"/>
      <c r="D42" s="104"/>
      <c r="E42" s="104"/>
    </row>
    <row r="43" spans="1:6" s="6" customFormat="1" ht="15" customHeight="1" x14ac:dyDescent="0.25">
      <c r="A43" s="109" t="s">
        <v>96</v>
      </c>
      <c r="B43" s="110"/>
      <c r="C43" s="123"/>
      <c r="D43" s="123"/>
      <c r="E43" s="123"/>
      <c r="F43" s="124"/>
    </row>
    <row r="44" spans="1:6" s="6" customFormat="1" ht="15" customHeight="1" x14ac:dyDescent="0.25">
      <c r="A44" s="111" t="s">
        <v>12</v>
      </c>
      <c r="B44" s="89"/>
      <c r="C44" s="159"/>
      <c r="D44" s="159"/>
      <c r="E44" s="159"/>
      <c r="F44" s="160"/>
    </row>
    <row r="45" spans="1:6" s="6" customFormat="1" ht="15.75" customHeight="1" thickBot="1" x14ac:dyDescent="0.3">
      <c r="A45" s="112" t="s">
        <v>54</v>
      </c>
      <c r="B45" s="113"/>
      <c r="C45" s="161"/>
      <c r="D45" s="161"/>
      <c r="E45" s="161"/>
      <c r="F45" s="162"/>
    </row>
    <row r="46" spans="1:6" s="6" customFormat="1" ht="4.5" customHeight="1" x14ac:dyDescent="0.25">
      <c r="B46" s="105"/>
      <c r="C46" s="105"/>
      <c r="D46" s="105"/>
      <c r="E46" s="105"/>
    </row>
    <row r="47" spans="1:6" s="6" customFormat="1" ht="15" customHeight="1" x14ac:dyDescent="0.25">
      <c r="A47" s="176" t="s">
        <v>16</v>
      </c>
      <c r="B47" s="177"/>
      <c r="C47" s="163" t="s">
        <v>5</v>
      </c>
      <c r="D47" s="163"/>
      <c r="E47" s="163"/>
      <c r="F47" s="164"/>
    </row>
    <row r="48" spans="1:6" s="6" customFormat="1" ht="15" customHeight="1" x14ac:dyDescent="0.25">
      <c r="A48" s="178" t="s">
        <v>78</v>
      </c>
      <c r="B48" s="179"/>
      <c r="C48" s="165" t="s">
        <v>35</v>
      </c>
      <c r="D48" s="165"/>
      <c r="E48" s="165"/>
      <c r="F48" s="166"/>
    </row>
    <row r="49" spans="1:6" s="6" customFormat="1" ht="4.5" customHeight="1" x14ac:dyDescent="0.25">
      <c r="B49" s="105"/>
      <c r="C49" s="105"/>
      <c r="D49" s="105"/>
      <c r="E49" s="105"/>
    </row>
    <row r="50" spans="1:6" s="6" customFormat="1" ht="15" customHeight="1" x14ac:dyDescent="0.25">
      <c r="A50" s="167" t="s">
        <v>17</v>
      </c>
      <c r="B50" s="168"/>
      <c r="C50" s="168"/>
      <c r="D50" s="168"/>
      <c r="E50" s="168"/>
      <c r="F50" s="169"/>
    </row>
    <row r="51" spans="1:6" s="6" customFormat="1" ht="3" customHeight="1" x14ac:dyDescent="0.25"/>
    <row r="52" spans="1:6" s="6" customFormat="1" ht="15" customHeight="1" x14ac:dyDescent="0.25">
      <c r="A52" s="170" t="s">
        <v>18</v>
      </c>
      <c r="B52" s="171"/>
      <c r="C52" s="171"/>
      <c r="D52" s="171"/>
      <c r="E52" s="171"/>
      <c r="F52" s="172"/>
    </row>
    <row r="53" spans="1:6" s="6" customFormat="1" ht="27" customHeight="1" x14ac:dyDescent="0.25">
      <c r="A53" s="173" t="s">
        <v>79</v>
      </c>
      <c r="B53" s="174"/>
      <c r="C53" s="174"/>
      <c r="D53" s="174"/>
      <c r="E53" s="174"/>
      <c r="F53" s="175"/>
    </row>
    <row r="54" spans="1:6" s="6" customFormat="1" ht="13.5" customHeight="1" x14ac:dyDescent="0.25">
      <c r="A54" s="173" t="s">
        <v>80</v>
      </c>
      <c r="B54" s="174"/>
      <c r="C54" s="174"/>
      <c r="D54" s="174"/>
      <c r="E54" s="174"/>
      <c r="F54" s="175"/>
    </row>
    <row r="55" spans="1:6" s="6" customFormat="1" ht="14.25" customHeight="1" x14ac:dyDescent="0.25">
      <c r="A55" s="65" t="s">
        <v>81</v>
      </c>
      <c r="B55" s="66"/>
      <c r="C55" s="66"/>
      <c r="D55" s="66"/>
      <c r="E55" s="66"/>
      <c r="F55" s="67"/>
    </row>
    <row r="56" spans="1:6" s="6" customFormat="1" ht="14.25" customHeight="1" x14ac:dyDescent="0.25">
      <c r="A56" s="15"/>
      <c r="B56" s="15"/>
      <c r="C56" s="15"/>
      <c r="D56" s="15"/>
      <c r="E56" s="15"/>
      <c r="F56" s="15"/>
    </row>
    <row r="57" spans="1:6" s="6" customFormat="1" ht="21" customHeight="1" x14ac:dyDescent="0.25">
      <c r="A57" s="68" t="s">
        <v>98</v>
      </c>
      <c r="B57" s="69"/>
      <c r="C57" s="69"/>
      <c r="D57" s="70"/>
      <c r="E57" s="15"/>
      <c r="F57" s="15"/>
    </row>
    <row r="58" spans="1:6" s="44" customFormat="1" ht="21" customHeight="1" x14ac:dyDescent="0.2">
      <c r="A58" s="71" t="s">
        <v>99</v>
      </c>
      <c r="B58" s="72"/>
      <c r="C58" s="72"/>
      <c r="D58" s="73"/>
      <c r="E58" s="15"/>
      <c r="F58" s="15"/>
    </row>
    <row r="59" spans="1:6" s="6" customFormat="1" ht="14.25" customHeight="1" thickBot="1" x14ac:dyDescent="0.3">
      <c r="A59" s="15"/>
      <c r="B59" s="15"/>
      <c r="C59" s="15"/>
      <c r="D59" s="15"/>
      <c r="E59" s="15"/>
      <c r="F59" s="15"/>
    </row>
    <row r="60" spans="1:6" ht="18.75" customHeight="1" thickTop="1" thickBot="1" x14ac:dyDescent="0.3">
      <c r="A60" s="189" t="s">
        <v>57</v>
      </c>
      <c r="B60" s="190"/>
      <c r="C60" s="190"/>
      <c r="D60" s="190"/>
      <c r="E60" s="190"/>
      <c r="F60" s="191"/>
    </row>
    <row r="61" spans="1:6" s="43" customFormat="1" ht="24" thickTop="1" thickBot="1" x14ac:dyDescent="0.3">
      <c r="A61" s="41"/>
      <c r="B61" s="32" t="s">
        <v>19</v>
      </c>
      <c r="C61" s="42" t="s">
        <v>88</v>
      </c>
      <c r="D61" s="42" t="s">
        <v>61</v>
      </c>
      <c r="E61" s="180" t="s">
        <v>89</v>
      </c>
      <c r="F61" s="181"/>
    </row>
    <row r="62" spans="1:6" ht="19.5" customHeight="1" thickBot="1" x14ac:dyDescent="0.3">
      <c r="A62" s="4">
        <v>1</v>
      </c>
      <c r="B62" s="40"/>
      <c r="C62" s="40"/>
      <c r="D62" s="40"/>
      <c r="E62" s="182"/>
      <c r="F62" s="183"/>
    </row>
    <row r="63" spans="1:6" ht="19.5" customHeight="1" thickBot="1" x14ac:dyDescent="0.3">
      <c r="A63" s="4">
        <v>2</v>
      </c>
      <c r="B63" s="40"/>
      <c r="C63" s="40"/>
      <c r="D63" s="40"/>
      <c r="E63" s="182"/>
      <c r="F63" s="183"/>
    </row>
    <row r="64" spans="1:6" ht="19.5" customHeight="1" thickBot="1" x14ac:dyDescent="0.3">
      <c r="A64" s="4">
        <v>3</v>
      </c>
      <c r="B64" s="40"/>
      <c r="C64" s="40"/>
      <c r="D64" s="40"/>
      <c r="E64" s="182"/>
      <c r="F64" s="183"/>
    </row>
    <row r="65" spans="1:6" ht="19.5" customHeight="1" thickBot="1" x14ac:dyDescent="0.3">
      <c r="A65" s="4">
        <v>4</v>
      </c>
      <c r="B65" s="40"/>
      <c r="C65" s="40"/>
      <c r="D65" s="40"/>
      <c r="E65" s="182"/>
      <c r="F65" s="183"/>
    </row>
    <row r="66" spans="1:6" ht="19.5" customHeight="1" thickBot="1" x14ac:dyDescent="0.3">
      <c r="A66" s="4">
        <v>5</v>
      </c>
      <c r="B66" s="40"/>
      <c r="C66" s="40"/>
      <c r="D66" s="40"/>
      <c r="E66" s="182"/>
      <c r="F66" s="183"/>
    </row>
    <row r="67" spans="1:6" ht="19.5" customHeight="1" thickBot="1" x14ac:dyDescent="0.3">
      <c r="A67" s="4">
        <v>6</v>
      </c>
      <c r="B67" s="40"/>
      <c r="C67" s="40"/>
      <c r="D67" s="40"/>
      <c r="E67" s="182"/>
      <c r="F67" s="183"/>
    </row>
    <row r="68" spans="1:6" ht="19.5" customHeight="1" thickBot="1" x14ac:dyDescent="0.3">
      <c r="A68" s="4">
        <v>7</v>
      </c>
      <c r="B68" s="40"/>
      <c r="C68" s="40"/>
      <c r="D68" s="40"/>
      <c r="E68" s="182"/>
      <c r="F68" s="183"/>
    </row>
    <row r="69" spans="1:6" ht="19.5" customHeight="1" thickBot="1" x14ac:dyDescent="0.3">
      <c r="A69" s="4">
        <v>8</v>
      </c>
      <c r="B69" s="40"/>
      <c r="C69" s="40"/>
      <c r="D69" s="40"/>
      <c r="E69" s="182"/>
      <c r="F69" s="183"/>
    </row>
    <row r="70" spans="1:6" ht="19.5" customHeight="1" thickBot="1" x14ac:dyDescent="0.3">
      <c r="A70" s="4">
        <v>9</v>
      </c>
      <c r="B70" s="40"/>
      <c r="C70" s="40"/>
      <c r="D70" s="40"/>
      <c r="E70" s="182"/>
      <c r="F70" s="183"/>
    </row>
    <row r="71" spans="1:6" ht="19.5" customHeight="1" thickBot="1" x14ac:dyDescent="0.3">
      <c r="A71" s="4">
        <v>10</v>
      </c>
      <c r="B71" s="40"/>
      <c r="C71" s="40"/>
      <c r="D71" s="40"/>
      <c r="E71" s="182"/>
      <c r="F71" s="183"/>
    </row>
    <row r="72" spans="1:6" ht="19.5" customHeight="1" thickBot="1" x14ac:dyDescent="0.3">
      <c r="A72" s="4">
        <v>11</v>
      </c>
      <c r="B72" s="40"/>
      <c r="C72" s="40"/>
      <c r="D72" s="40"/>
      <c r="E72" s="182"/>
      <c r="F72" s="183"/>
    </row>
    <row r="73" spans="1:6" ht="19.5" customHeight="1" thickBot="1" x14ac:dyDescent="0.3">
      <c r="A73" s="4">
        <v>12</v>
      </c>
      <c r="B73" s="40"/>
      <c r="C73" s="40"/>
      <c r="D73" s="40"/>
      <c r="E73" s="182"/>
      <c r="F73" s="183"/>
    </row>
    <row r="74" spans="1:6" ht="19.5" customHeight="1" thickBot="1" x14ac:dyDescent="0.3">
      <c r="A74" s="4">
        <v>13</v>
      </c>
      <c r="B74" s="40"/>
      <c r="C74" s="40"/>
      <c r="D74" s="40"/>
      <c r="E74" s="182"/>
      <c r="F74" s="183"/>
    </row>
    <row r="75" spans="1:6" ht="19.5" customHeight="1" thickBot="1" x14ac:dyDescent="0.3">
      <c r="A75" s="4">
        <v>14</v>
      </c>
      <c r="B75" s="40"/>
      <c r="C75" s="40"/>
      <c r="D75" s="40"/>
      <c r="E75" s="182"/>
      <c r="F75" s="183"/>
    </row>
    <row r="76" spans="1:6" ht="19.5" customHeight="1" thickBot="1" x14ac:dyDescent="0.3">
      <c r="A76" s="4">
        <v>15</v>
      </c>
      <c r="B76" s="40"/>
      <c r="C76" s="40"/>
      <c r="D76" s="40"/>
      <c r="E76" s="182"/>
      <c r="F76" s="183"/>
    </row>
    <row r="77" spans="1:6" ht="19.5" customHeight="1" thickBot="1" x14ac:dyDescent="0.3">
      <c r="A77" s="4">
        <v>16</v>
      </c>
      <c r="B77" s="40"/>
      <c r="C77" s="40"/>
      <c r="D77" s="40"/>
      <c r="E77" s="182"/>
      <c r="F77" s="183"/>
    </row>
    <row r="78" spans="1:6" ht="19.5" customHeight="1" thickBot="1" x14ac:dyDescent="0.3">
      <c r="A78" s="4">
        <v>17</v>
      </c>
      <c r="B78" s="40"/>
      <c r="C78" s="40"/>
      <c r="D78" s="40"/>
      <c r="E78" s="182"/>
      <c r="F78" s="183"/>
    </row>
    <row r="79" spans="1:6" ht="19.5" customHeight="1" thickBot="1" x14ac:dyDescent="0.3">
      <c r="A79" s="4">
        <v>18</v>
      </c>
      <c r="B79" s="40"/>
      <c r="C79" s="40"/>
      <c r="D79" s="40"/>
      <c r="E79" s="182"/>
      <c r="F79" s="183"/>
    </row>
    <row r="80" spans="1:6" ht="19.5" customHeight="1" thickBot="1" x14ac:dyDescent="0.3">
      <c r="A80" s="4">
        <v>19</v>
      </c>
      <c r="B80" s="40"/>
      <c r="C80" s="40"/>
      <c r="D80" s="40"/>
      <c r="E80" s="182"/>
      <c r="F80" s="183"/>
    </row>
    <row r="81" spans="1:6" ht="19.5" customHeight="1" thickBot="1" x14ac:dyDescent="0.3">
      <c r="A81" s="4">
        <v>20</v>
      </c>
      <c r="B81" s="40"/>
      <c r="C81" s="40"/>
      <c r="D81" s="40"/>
      <c r="E81" s="182"/>
      <c r="F81" s="183"/>
    </row>
    <row r="82" spans="1:6" ht="19.5" customHeight="1" thickBot="1" x14ac:dyDescent="0.3">
      <c r="A82" s="13"/>
      <c r="B82" s="13"/>
      <c r="C82" s="13"/>
      <c r="D82" s="13"/>
      <c r="E82" s="13"/>
    </row>
    <row r="83" spans="1:6" ht="18.75" customHeight="1" thickBot="1" x14ac:dyDescent="0.3">
      <c r="A83" s="131" t="s">
        <v>6</v>
      </c>
      <c r="B83" s="132"/>
      <c r="C83" s="132"/>
      <c r="D83" s="132"/>
      <c r="E83" s="132"/>
      <c r="F83" s="133"/>
    </row>
    <row r="84" spans="1:6" ht="15.75" customHeight="1" thickBot="1" x14ac:dyDescent="0.3">
      <c r="A84" s="192" t="s">
        <v>65</v>
      </c>
      <c r="B84" s="193"/>
      <c r="C84" s="193"/>
      <c r="D84" s="193"/>
      <c r="E84" s="193"/>
      <c r="F84" s="194"/>
    </row>
    <row r="85" spans="1:6" ht="14.25" customHeight="1" x14ac:dyDescent="0.25">
      <c r="A85" s="186" t="s">
        <v>67</v>
      </c>
      <c r="B85" s="187"/>
      <c r="C85" s="187"/>
      <c r="D85" s="187"/>
      <c r="E85" s="187"/>
      <c r="F85" s="188"/>
    </row>
    <row r="86" spans="1:6" ht="15" customHeight="1" x14ac:dyDescent="0.25">
      <c r="A86" s="54" t="s">
        <v>21</v>
      </c>
      <c r="B86" s="55"/>
      <c r="C86" s="55"/>
      <c r="D86" s="56"/>
      <c r="E86" s="60"/>
      <c r="F86" s="61"/>
    </row>
    <row r="87" spans="1:6" ht="15" customHeight="1" x14ac:dyDescent="0.25">
      <c r="A87" s="54" t="s">
        <v>84</v>
      </c>
      <c r="B87" s="55"/>
      <c r="C87" s="55"/>
      <c r="D87" s="56"/>
      <c r="E87" s="60"/>
      <c r="F87" s="61"/>
    </row>
    <row r="88" spans="1:6" ht="15.75" customHeight="1" thickBot="1" x14ac:dyDescent="0.3">
      <c r="A88" s="57" t="s">
        <v>22</v>
      </c>
      <c r="B88" s="58"/>
      <c r="C88" s="58"/>
      <c r="D88" s="59"/>
      <c r="E88" s="62"/>
      <c r="F88" s="63"/>
    </row>
    <row r="89" spans="1:6" ht="13.5" customHeight="1" x14ac:dyDescent="0.25">
      <c r="A89" s="186" t="s">
        <v>68</v>
      </c>
      <c r="B89" s="187"/>
      <c r="C89" s="187"/>
      <c r="D89" s="187"/>
      <c r="E89" s="187"/>
      <c r="F89" s="188"/>
    </row>
    <row r="90" spans="1:6" ht="15" customHeight="1" x14ac:dyDescent="0.25">
      <c r="A90" s="54" t="s">
        <v>93</v>
      </c>
      <c r="B90" s="55"/>
      <c r="C90" s="55"/>
      <c r="D90" s="56"/>
      <c r="E90" s="60"/>
      <c r="F90" s="61"/>
    </row>
    <row r="91" spans="1:6" ht="15" customHeight="1" x14ac:dyDescent="0.25">
      <c r="A91" s="54" t="s">
        <v>94</v>
      </c>
      <c r="B91" s="55"/>
      <c r="C91" s="55"/>
      <c r="D91" s="56"/>
      <c r="E91" s="60"/>
      <c r="F91" s="61"/>
    </row>
    <row r="92" spans="1:6" ht="15" customHeight="1" x14ac:dyDescent="0.25">
      <c r="A92" s="54" t="s">
        <v>95</v>
      </c>
      <c r="B92" s="55"/>
      <c r="C92" s="55"/>
      <c r="D92" s="56"/>
      <c r="E92" s="195"/>
      <c r="F92" s="196"/>
    </row>
    <row r="93" spans="1:6" ht="15" customHeight="1" thickBot="1" x14ac:dyDescent="0.3">
      <c r="A93" s="57" t="s">
        <v>11</v>
      </c>
      <c r="B93" s="58"/>
      <c r="C93" s="58"/>
      <c r="D93" s="59"/>
      <c r="E93" s="62"/>
      <c r="F93" s="63"/>
    </row>
    <row r="94" spans="1:6" ht="14.25" customHeight="1" x14ac:dyDescent="0.25">
      <c r="A94" s="186" t="s">
        <v>69</v>
      </c>
      <c r="B94" s="187"/>
      <c r="C94" s="187"/>
      <c r="D94" s="187"/>
      <c r="E94" s="187"/>
      <c r="F94" s="188"/>
    </row>
    <row r="95" spans="1:6" ht="15.75" customHeight="1" thickBot="1" x14ac:dyDescent="0.3">
      <c r="A95" s="57" t="s">
        <v>60</v>
      </c>
      <c r="B95" s="58"/>
      <c r="C95" s="58"/>
      <c r="D95" s="59"/>
      <c r="E95" s="62"/>
      <c r="F95" s="63"/>
    </row>
    <row r="96" spans="1:6" ht="15" customHeight="1" x14ac:dyDescent="0.25">
      <c r="A96" s="186" t="s">
        <v>7</v>
      </c>
      <c r="B96" s="187"/>
      <c r="C96" s="187"/>
      <c r="D96" s="187"/>
      <c r="E96" s="187"/>
      <c r="F96" s="188"/>
    </row>
    <row r="97" spans="1:6" ht="15" customHeight="1" x14ac:dyDescent="0.25">
      <c r="A97" s="101" t="s">
        <v>85</v>
      </c>
      <c r="B97" s="102"/>
      <c r="C97" s="102"/>
      <c r="D97" s="103"/>
      <c r="E97" s="60"/>
      <c r="F97" s="61"/>
    </row>
    <row r="98" spans="1:6" ht="14.25" thickBot="1" x14ac:dyDescent="0.3">
      <c r="A98" s="78" t="s">
        <v>75</v>
      </c>
      <c r="B98" s="79"/>
      <c r="C98" s="79"/>
      <c r="D98" s="80"/>
      <c r="E98" s="62"/>
      <c r="F98" s="63"/>
    </row>
    <row r="99" spans="1:6" ht="13.5" customHeight="1" x14ac:dyDescent="0.25">
      <c r="A99" s="91" t="s">
        <v>83</v>
      </c>
      <c r="B99" s="92"/>
      <c r="C99" s="92"/>
      <c r="D99" s="92"/>
      <c r="E99" s="92"/>
      <c r="F99" s="93"/>
    </row>
    <row r="100" spans="1:6" ht="15.75" customHeight="1" thickBot="1" x14ac:dyDescent="0.3">
      <c r="A100" s="94" t="s">
        <v>66</v>
      </c>
      <c r="B100" s="95"/>
      <c r="C100" s="95"/>
      <c r="D100" s="95"/>
      <c r="E100" s="95"/>
      <c r="F100" s="96"/>
    </row>
    <row r="101" spans="1:6" ht="13.5" customHeight="1" x14ac:dyDescent="0.25">
      <c r="A101" s="81" t="s">
        <v>82</v>
      </c>
      <c r="B101" s="82"/>
      <c r="C101" s="87" t="s">
        <v>23</v>
      </c>
      <c r="D101" s="87"/>
      <c r="E101" s="97"/>
      <c r="F101" s="98"/>
    </row>
    <row r="102" spans="1:6" ht="15" customHeight="1" x14ac:dyDescent="0.25">
      <c r="A102" s="83"/>
      <c r="B102" s="84"/>
      <c r="C102" s="89" t="s">
        <v>8</v>
      </c>
      <c r="D102" s="89"/>
      <c r="E102" s="99"/>
      <c r="F102" s="100"/>
    </row>
    <row r="103" spans="1:6" ht="15" customHeight="1" x14ac:dyDescent="0.25">
      <c r="A103" s="83"/>
      <c r="B103" s="84"/>
      <c r="C103" s="89" t="s">
        <v>9</v>
      </c>
      <c r="D103" s="89"/>
      <c r="E103" s="99"/>
      <c r="F103" s="100"/>
    </row>
    <row r="104" spans="1:6" ht="15" customHeight="1" x14ac:dyDescent="0.25">
      <c r="A104" s="83"/>
      <c r="B104" s="84"/>
      <c r="C104" s="89" t="s">
        <v>24</v>
      </c>
      <c r="D104" s="89"/>
      <c r="E104" s="99"/>
      <c r="F104" s="100"/>
    </row>
    <row r="105" spans="1:6" ht="15" customHeight="1" x14ac:dyDescent="0.25">
      <c r="A105" s="83"/>
      <c r="B105" s="84"/>
      <c r="C105" s="89" t="s">
        <v>25</v>
      </c>
      <c r="D105" s="89"/>
      <c r="E105" s="99"/>
      <c r="F105" s="100"/>
    </row>
    <row r="106" spans="1:6" ht="15.75" customHeight="1" x14ac:dyDescent="0.25">
      <c r="A106" s="83"/>
      <c r="B106" s="84"/>
      <c r="C106" s="90" t="s">
        <v>10</v>
      </c>
      <c r="D106" s="90"/>
      <c r="E106" s="99"/>
      <c r="F106" s="100"/>
    </row>
    <row r="107" spans="1:6" ht="31.5" customHeight="1" thickBot="1" x14ac:dyDescent="0.3">
      <c r="A107" s="85" t="s">
        <v>87</v>
      </c>
      <c r="B107" s="86"/>
      <c r="C107" s="88" t="s">
        <v>74</v>
      </c>
      <c r="D107" s="88"/>
      <c r="E107" s="184"/>
      <c r="F107" s="185"/>
    </row>
  </sheetData>
  <sheetProtection sheet="1" objects="1" scenarios="1" insertRows="0" selectLockedCells="1"/>
  <protectedRanges>
    <protectedRange sqref="C43:E46 C50:D50 E48:E50" name="Bereich4"/>
    <protectedRange sqref="C42:D42 C30:D36 C12:D13 C15:D15 C19:D22 C25:D26" name="Bereich1"/>
    <protectedRange sqref="C4:D8" name="Bereich2"/>
    <protectedRange sqref="E86:E88 E101:E107 E97:E98 E90:E95" name="Bereich3"/>
    <protectedRange sqref="C4:E8" name="Bereich7"/>
    <protectedRange sqref="C41:E41" name="Bereich8"/>
    <protectedRange sqref="B62:E82" name="Bereich1_1"/>
  </protectedRanges>
  <mergeCells count="128">
    <mergeCell ref="A92:D92"/>
    <mergeCell ref="A41:D41"/>
    <mergeCell ref="A57:D57"/>
    <mergeCell ref="A58:D58"/>
    <mergeCell ref="E78:F78"/>
    <mergeCell ref="E79:F79"/>
    <mergeCell ref="E80:F80"/>
    <mergeCell ref="A89:F89"/>
    <mergeCell ref="E90:F90"/>
    <mergeCell ref="E91:F91"/>
    <mergeCell ref="E72:F72"/>
    <mergeCell ref="E73:F73"/>
    <mergeCell ref="E74:F74"/>
    <mergeCell ref="E75:F75"/>
    <mergeCell ref="E76:F76"/>
    <mergeCell ref="A60:F60"/>
    <mergeCell ref="A84:F84"/>
    <mergeCell ref="A85:F85"/>
    <mergeCell ref="E103:F103"/>
    <mergeCell ref="E104:F104"/>
    <mergeCell ref="E105:F105"/>
    <mergeCell ref="E106:F106"/>
    <mergeCell ref="E107:F107"/>
    <mergeCell ref="A94:F94"/>
    <mergeCell ref="E95:F95"/>
    <mergeCell ref="A96:F96"/>
    <mergeCell ref="E97:F97"/>
    <mergeCell ref="E98:F98"/>
    <mergeCell ref="A47:B47"/>
    <mergeCell ref="A48:B48"/>
    <mergeCell ref="E86:F86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7:F77"/>
    <mergeCell ref="E81:F81"/>
    <mergeCell ref="A3:F3"/>
    <mergeCell ref="C4:F4"/>
    <mergeCell ref="C5:F5"/>
    <mergeCell ref="C6:F6"/>
    <mergeCell ref="C7:F7"/>
    <mergeCell ref="C8:F8"/>
    <mergeCell ref="A28:F28"/>
    <mergeCell ref="B38:E38"/>
    <mergeCell ref="A39:D39"/>
    <mergeCell ref="A18:E18"/>
    <mergeCell ref="A19:B19"/>
    <mergeCell ref="A4:B4"/>
    <mergeCell ref="A7:B7"/>
    <mergeCell ref="A20:B20"/>
    <mergeCell ref="A21:B21"/>
    <mergeCell ref="A22:B22"/>
    <mergeCell ref="A13:B13"/>
    <mergeCell ref="A14:E14"/>
    <mergeCell ref="A15:B15"/>
    <mergeCell ref="A16:D16"/>
    <mergeCell ref="A17:E17"/>
    <mergeCell ref="A8:B8"/>
    <mergeCell ref="A9:E9"/>
    <mergeCell ref="A10:E10"/>
    <mergeCell ref="A23:D23"/>
    <mergeCell ref="A24:E24"/>
    <mergeCell ref="A25:B25"/>
    <mergeCell ref="A26:B26"/>
    <mergeCell ref="A27:D27"/>
    <mergeCell ref="C43:F43"/>
    <mergeCell ref="A29:E29"/>
    <mergeCell ref="A30:B30"/>
    <mergeCell ref="A31:B31"/>
    <mergeCell ref="A32:E32"/>
    <mergeCell ref="A33:B33"/>
    <mergeCell ref="A34:B34"/>
    <mergeCell ref="A35:E35"/>
    <mergeCell ref="A36:B36"/>
    <mergeCell ref="A37:D37"/>
    <mergeCell ref="A11:E11"/>
    <mergeCell ref="A12:B12"/>
    <mergeCell ref="A98:D98"/>
    <mergeCell ref="A101:B106"/>
    <mergeCell ref="A107:B107"/>
    <mergeCell ref="C101:D101"/>
    <mergeCell ref="C107:D107"/>
    <mergeCell ref="C102:D102"/>
    <mergeCell ref="C103:D103"/>
    <mergeCell ref="C104:D104"/>
    <mergeCell ref="C105:D105"/>
    <mergeCell ref="C106:D106"/>
    <mergeCell ref="A99:F99"/>
    <mergeCell ref="A100:F100"/>
    <mergeCell ref="E101:F101"/>
    <mergeCell ref="E102:F102"/>
    <mergeCell ref="A88:D88"/>
    <mergeCell ref="A90:D90"/>
    <mergeCell ref="A97:D97"/>
    <mergeCell ref="B42:E42"/>
    <mergeCell ref="B49:E49"/>
    <mergeCell ref="A95:D95"/>
    <mergeCell ref="C19:D19"/>
    <mergeCell ref="B46:E46"/>
    <mergeCell ref="A91:D91"/>
    <mergeCell ref="A93:D93"/>
    <mergeCell ref="A86:D86"/>
    <mergeCell ref="A87:D87"/>
    <mergeCell ref="E87:F87"/>
    <mergeCell ref="E88:F88"/>
    <mergeCell ref="E93:F93"/>
    <mergeCell ref="B40:E40"/>
    <mergeCell ref="A55:F55"/>
    <mergeCell ref="A43:B43"/>
    <mergeCell ref="A44:B44"/>
    <mergeCell ref="A45:B45"/>
    <mergeCell ref="C44:F44"/>
    <mergeCell ref="C45:F45"/>
    <mergeCell ref="C47:F47"/>
    <mergeCell ref="C48:F48"/>
    <mergeCell ref="A50:F50"/>
    <mergeCell ref="A52:F52"/>
    <mergeCell ref="A53:F53"/>
    <mergeCell ref="A54:F54"/>
    <mergeCell ref="A83:F83"/>
  </mergeCells>
  <dataValidations xWindow="813" yWindow="585" count="1">
    <dataValidation type="list" errorStyle="information" allowBlank="1" showInputMessage="1" showErrorMessage="1" errorTitle="DAV-Bereich auswählen" error="Bitte Zugehörigkeit zu Sektions-Bereich (Tour, Gruppe oder Sonstiges) auswählen." promptTitle="Bereich auswählen" prompt="Bitte über die Drop-Down-Funktion auswählen, in welchem Bereich die Tour stattgefunden hat. " sqref="C6" xr:uid="{3FE055A8-5850-4C7E-A890-55BE534B8D2D}">
      <formula1>Bereich</formula1>
    </dataValidation>
  </dataValidations>
  <pageMargins left="0.38383333333333336" right="0.23333333333333334" top="0.52708333333333335" bottom="0.51111111111111107" header="0.16333333333333333" footer="0.3"/>
  <pageSetup paperSize="9" scale="92" fitToHeight="2" orientation="portrait" r:id="rId1"/>
  <headerFooter differentFirst="1">
    <oddFooter>&amp;R&amp;"Tahoma,Standard"&amp;9Seite &amp;P von &amp;N</oddFooter>
    <firstHeader>&amp;R&amp;G</firstHeader>
    <firstFooter>&amp;L&amp;"Tahoma,Standard"&amp;9Abrechnung Tour / Ausbildung&amp;C&amp;"Tahoma,Standard"&amp;9Stand: 2026&amp;R&amp;"Tahoma,Standard"&amp;9Seite &amp;P von &amp;N</firstFooter>
  </headerFooter>
  <rowBreaks count="1" manualBreakCount="1">
    <brk id="59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xWindow="813" yWindow="585" count="2">
        <x14:dataValidation type="list" allowBlank="1" showInputMessage="1" prompt="Bitte auswählen, ob die Tour eine ausgeschriebene ÖPNV-Tour war." xr:uid="{7014064B-8CA0-4D51-A46E-E0EF3B340BEB}">
          <x14:formula1>
            <xm:f>Voreinstellungen!$C$1:$C$7</xm:f>
          </x14:formula1>
          <xm:sqref>C36</xm:sqref>
        </x14:dataValidation>
        <x14:dataValidation type="list" allowBlank="1" showInputMessage="1" showErrorMessage="1" promptTitle="bitte Währung auswählen" prompt="€ oder CHF_x000a_Schweizer Franken werden in der GS nach dem tagesaktuellen Kurs (Datum des Belegs) umgerechnet und korrigiert" xr:uid="{7637B0E9-51B6-4398-8253-40AC96349BD8}">
          <x14:formula1>
            <xm:f>Voreinstellungen!$G:$G</xm:f>
          </x14:formula1>
          <xm:sqref>D13 D15 D20:D21 D25:D26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3</vt:i4>
      </vt:variant>
    </vt:vector>
  </HeadingPairs>
  <TitlesOfParts>
    <vt:vector size="5" baseType="lpstr">
      <vt:lpstr>Voreinstellungen</vt:lpstr>
      <vt:lpstr>Formular_akt</vt:lpstr>
      <vt:lpstr>Bereich</vt:lpstr>
      <vt:lpstr>Entschädigung</vt:lpstr>
      <vt:lpstr>Zone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Norwat</dc:creator>
  <cp:lastModifiedBy>Elena Hestermann (DAV Konstanz)</cp:lastModifiedBy>
  <cp:lastPrinted>2025-07-22T11:03:30Z</cp:lastPrinted>
  <dcterms:created xsi:type="dcterms:W3CDTF">2022-11-24T09:54:18Z</dcterms:created>
  <dcterms:modified xsi:type="dcterms:W3CDTF">2026-01-07T10:56:02Z</dcterms:modified>
</cp:coreProperties>
</file>